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OneDrive\Desktop\FINAL DATA C 2 INDRANI\"/>
    </mc:Choice>
  </mc:AlternateContent>
  <xr:revisionPtr revIDLastSave="0" documentId="13_ncr:1_{E2F27377-6F09-4132-B20E-D9FA5ECD91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" l="1"/>
  <c r="I43" i="1" s="1"/>
  <c r="G43" i="1"/>
  <c r="E43" i="1"/>
  <c r="D43" i="1"/>
  <c r="L33" i="1"/>
  <c r="K33" i="1"/>
  <c r="J33" i="1"/>
  <c r="H33" i="1"/>
  <c r="I33" i="1" s="1"/>
  <c r="G33" i="1"/>
  <c r="E33" i="1"/>
  <c r="D33" i="1"/>
  <c r="F33" i="1" s="1"/>
  <c r="I39" i="1"/>
  <c r="I40" i="1"/>
  <c r="I41" i="1"/>
  <c r="I42" i="1"/>
  <c r="F40" i="1"/>
  <c r="F41" i="1"/>
  <c r="F42" i="1"/>
  <c r="F43" i="1" l="1"/>
  <c r="I38" i="1"/>
  <c r="I37" i="1" l="1"/>
  <c r="F38" i="1"/>
  <c r="F37" i="1"/>
  <c r="L2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4" i="1"/>
  <c r="L30" i="1" l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1" i="1"/>
  <c r="L32" i="1"/>
  <c r="L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" i="1"/>
</calcChain>
</file>

<file path=xl/sharedStrings.xml><?xml version="1.0" encoding="utf-8"?>
<sst xmlns="http://schemas.openxmlformats.org/spreadsheetml/2006/main" count="100" uniqueCount="58">
  <si>
    <t>2.6.3 Pass percentage of Students during the year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</si>
  <si>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</si>
  <si>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</si>
  <si>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</si>
  <si>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</si>
  <si>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</si>
  <si>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BCMA</t>
  </si>
  <si>
    <t>BOTA</t>
  </si>
  <si>
    <t>CEMA</t>
  </si>
  <si>
    <t>CMSA</t>
  </si>
  <si>
    <t>ELTA</t>
  </si>
  <si>
    <t>ECOA</t>
  </si>
  <si>
    <t>ENVA</t>
  </si>
  <si>
    <t>GEOA</t>
  </si>
  <si>
    <t>GELA</t>
  </si>
  <si>
    <t>MTMA</t>
  </si>
  <si>
    <t>MCBA</t>
  </si>
  <si>
    <t>PHSA</t>
  </si>
  <si>
    <t>PSYA</t>
  </si>
  <si>
    <t>STSA</t>
  </si>
  <si>
    <t>ZOOA</t>
  </si>
  <si>
    <t>IFFV</t>
  </si>
  <si>
    <t>BNGA</t>
  </si>
  <si>
    <t>ENGA</t>
  </si>
  <si>
    <t>HISA</t>
  </si>
  <si>
    <t>PHIA</t>
  </si>
  <si>
    <t>PLSA</t>
  </si>
  <si>
    <t>JORA</t>
  </si>
  <si>
    <t>SANA</t>
  </si>
  <si>
    <t>SOCA</t>
  </si>
  <si>
    <t>CMEV</t>
  </si>
  <si>
    <t>BAG</t>
  </si>
  <si>
    <t>BBA</t>
  </si>
  <si>
    <t>BVOC</t>
  </si>
  <si>
    <t>BSCG</t>
  </si>
  <si>
    <t>BNGAS</t>
  </si>
  <si>
    <t>BSc (H)</t>
  </si>
  <si>
    <t>BSc (M)</t>
  </si>
  <si>
    <t>BSc  General</t>
  </si>
  <si>
    <t>BA (H)</t>
  </si>
  <si>
    <t>BA General</t>
  </si>
  <si>
    <t>Bvoc</t>
  </si>
  <si>
    <t>MA</t>
  </si>
  <si>
    <t>MSc</t>
  </si>
  <si>
    <t>1st SEM</t>
  </si>
  <si>
    <t>3rd SEM</t>
  </si>
  <si>
    <t>5th SEM</t>
  </si>
  <si>
    <t>BA (H) &amp; BSc (H)</t>
  </si>
  <si>
    <t>Pass Percentage</t>
  </si>
  <si>
    <t>2nd SEM</t>
  </si>
  <si>
    <t>4th SEM</t>
  </si>
  <si>
    <t>AGAS</t>
  </si>
  <si>
    <t>CSAS</t>
  </si>
  <si>
    <t>EVAS</t>
  </si>
  <si>
    <t>GGAS</t>
  </si>
  <si>
    <t>ZOAS</t>
  </si>
  <si>
    <t>NOT YET DECLARED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</si>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</sst>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Segoe UI Semilight"/>
      <family val="2"/>
    </font>
    <font>
      <b/>
      <sz val="11"/>
      <color theme="1"/>
      <name val="Segoe UI Semilight"/>
      <family val="2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6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32" workbookViewId="0">
      <selection activeCell="D46" sqref="D46:F47"/>
    </sheetView>
  </sheetViews>
  <sheetFormatPr defaultRowHeight="14.4" x14ac:dyDescent="0.3"/>
  <cols>
    <col min="2" max="2" width="19.6640625" customWidth="1"/>
    <col min="3" max="3" width="22.88671875" customWidth="1"/>
    <col min="4" max="4" width="18" customWidth="1"/>
    <col min="5" max="5" width="19.109375" customWidth="1"/>
    <col min="6" max="6" width="15.88671875" customWidth="1"/>
    <col min="7" max="7" width="14.109375" customWidth="1"/>
    <col min="8" max="9" width="13.109375" customWidth="1"/>
    <col min="10" max="10" width="13.44140625" customWidth="1"/>
    <col min="11" max="11" width="13.6640625" customWidth="1"/>
    <col min="12" max="12" width="12" customWidth="1"/>
  </cols>
  <sheetData>
    <row r="1" spans="1:12" ht="15.6" x14ac:dyDescent="0.3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pans="1:12" ht="19.2" x14ac:dyDescent="0.45">
      <c r="A2" s="10" t="s">
        <v>1</v>
      </c>
      <c r="B2" s="11" t="s">
        <v>2</v>
      </c>
      <c r="C2" s="10" t="s">
        <v>3</v>
      </c>
      <c r="D2" s="12" t="s">
        <v>44</v>
      </c>
      <c r="E2" s="12"/>
      <c r="F2" s="12"/>
      <c r="G2" s="13" t="s">
        <v>45</v>
      </c>
      <c r="H2" s="13"/>
      <c r="I2" s="13"/>
      <c r="J2" s="14" t="s">
        <v>46</v>
      </c>
      <c r="K2" s="14"/>
      <c r="L2" s="14"/>
    </row>
    <row r="3" spans="1:12" ht="87" customHeight="1" x14ac:dyDescent="0.3">
      <c r="A3" s="10"/>
      <c r="B3" s="11"/>
      <c r="C3" s="10"/>
      <c r="D3" s="15" t="s">
        <v>4</v>
      </c>
      <c r="E3" s="15" t="s">
        <v>5</v>
      </c>
      <c r="F3" s="15" t="s">
        <v>48</v>
      </c>
      <c r="G3" s="16" t="s">
        <v>4</v>
      </c>
      <c r="H3" s="16" t="s">
        <v>5</v>
      </c>
      <c r="I3" s="16" t="s">
        <v>48</v>
      </c>
      <c r="J3" s="17" t="s">
        <v>4</v>
      </c>
      <c r="K3" s="17" t="s">
        <v>5</v>
      </c>
      <c r="L3" s="18" t="s">
        <v>48</v>
      </c>
    </row>
    <row r="4" spans="1:12" x14ac:dyDescent="0.3">
      <c r="A4" s="2">
        <v>2021</v>
      </c>
      <c r="B4" s="2" t="s">
        <v>6</v>
      </c>
      <c r="C4" s="1" t="s">
        <v>36</v>
      </c>
      <c r="D4" s="2">
        <v>41</v>
      </c>
      <c r="E4" s="2">
        <v>34</v>
      </c>
      <c r="F4" s="2">
        <f>E4/D4*100</f>
        <v>82.926829268292678</v>
      </c>
      <c r="G4" s="2">
        <v>39</v>
      </c>
      <c r="H4" s="2">
        <v>38</v>
      </c>
      <c r="I4" s="2">
        <f>(H4/G4)*100</f>
        <v>97.435897435897431</v>
      </c>
      <c r="J4" s="2">
        <v>41</v>
      </c>
      <c r="K4" s="2">
        <v>41</v>
      </c>
      <c r="L4" s="2">
        <f>K4/J4*100</f>
        <v>100</v>
      </c>
    </row>
    <row r="5" spans="1:12" x14ac:dyDescent="0.3">
      <c r="A5" s="2">
        <v>2021</v>
      </c>
      <c r="B5" s="2" t="s">
        <v>7</v>
      </c>
      <c r="C5" s="1" t="s">
        <v>36</v>
      </c>
      <c r="D5" s="2">
        <v>40</v>
      </c>
      <c r="E5" s="2">
        <v>28</v>
      </c>
      <c r="F5" s="2">
        <f t="shared" ref="F5:F33" si="0">E5/D5*100</f>
        <v>70</v>
      </c>
      <c r="G5" s="2">
        <v>42</v>
      </c>
      <c r="H5" s="2">
        <v>31</v>
      </c>
      <c r="I5" s="2">
        <f t="shared" ref="I5:I33" si="1">(H5/G5)*100</f>
        <v>73.80952380952381</v>
      </c>
      <c r="J5" s="2">
        <v>31</v>
      </c>
      <c r="K5" s="2">
        <v>36</v>
      </c>
      <c r="L5" s="2">
        <f t="shared" ref="L5:L33" si="2">K5/J5*100</f>
        <v>116.12903225806453</v>
      </c>
    </row>
    <row r="6" spans="1:12" x14ac:dyDescent="0.3">
      <c r="A6" s="2">
        <v>2021</v>
      </c>
      <c r="B6" s="2" t="s">
        <v>8</v>
      </c>
      <c r="C6" s="1" t="s">
        <v>36</v>
      </c>
      <c r="D6" s="2">
        <v>76</v>
      </c>
      <c r="E6" s="2">
        <v>45</v>
      </c>
      <c r="F6" s="2">
        <f t="shared" si="0"/>
        <v>59.210526315789465</v>
      </c>
      <c r="G6" s="2">
        <v>48</v>
      </c>
      <c r="H6" s="2">
        <v>47</v>
      </c>
      <c r="I6" s="2">
        <f t="shared" si="1"/>
        <v>97.916666666666657</v>
      </c>
      <c r="J6" s="2">
        <v>39</v>
      </c>
      <c r="K6" s="2">
        <v>39</v>
      </c>
      <c r="L6" s="2">
        <f t="shared" si="2"/>
        <v>100</v>
      </c>
    </row>
    <row r="7" spans="1:12" x14ac:dyDescent="0.3">
      <c r="A7" s="2">
        <v>2021</v>
      </c>
      <c r="B7" s="2" t="s">
        <v>9</v>
      </c>
      <c r="C7" s="1" t="s">
        <v>36</v>
      </c>
      <c r="D7" s="2">
        <v>60</v>
      </c>
      <c r="E7" s="2">
        <v>46</v>
      </c>
      <c r="F7" s="2">
        <f t="shared" si="0"/>
        <v>76.666666666666671</v>
      </c>
      <c r="G7" s="2">
        <v>55</v>
      </c>
      <c r="H7" s="2">
        <v>49</v>
      </c>
      <c r="I7" s="2">
        <f t="shared" si="1"/>
        <v>89.090909090909093</v>
      </c>
      <c r="J7" s="2">
        <v>40</v>
      </c>
      <c r="K7" s="2">
        <v>37</v>
      </c>
      <c r="L7" s="2">
        <f t="shared" si="2"/>
        <v>92.5</v>
      </c>
    </row>
    <row r="8" spans="1:12" x14ac:dyDescent="0.3">
      <c r="A8" s="2">
        <v>2021</v>
      </c>
      <c r="B8" s="2" t="s">
        <v>10</v>
      </c>
      <c r="C8" s="1" t="s">
        <v>36</v>
      </c>
      <c r="D8" s="2">
        <v>56</v>
      </c>
      <c r="E8" s="2">
        <v>15</v>
      </c>
      <c r="F8" s="2">
        <f t="shared" si="0"/>
        <v>26.785714285714285</v>
      </c>
      <c r="G8" s="2">
        <v>11</v>
      </c>
      <c r="H8" s="2">
        <v>11</v>
      </c>
      <c r="I8" s="2">
        <f t="shared" si="1"/>
        <v>100</v>
      </c>
      <c r="J8" s="2">
        <v>18</v>
      </c>
      <c r="K8" s="2">
        <v>18</v>
      </c>
      <c r="L8" s="2">
        <f t="shared" si="2"/>
        <v>100</v>
      </c>
    </row>
    <row r="9" spans="1:12" x14ac:dyDescent="0.3">
      <c r="A9" s="2">
        <v>2021</v>
      </c>
      <c r="B9" s="2" t="s">
        <v>11</v>
      </c>
      <c r="C9" s="1" t="s">
        <v>36</v>
      </c>
      <c r="D9" s="2">
        <v>17</v>
      </c>
      <c r="E9" s="2">
        <v>47</v>
      </c>
      <c r="F9" s="2">
        <f t="shared" si="0"/>
        <v>276.47058823529409</v>
      </c>
      <c r="G9" s="2">
        <v>42</v>
      </c>
      <c r="H9" s="2">
        <v>42</v>
      </c>
      <c r="I9" s="2">
        <f t="shared" si="1"/>
        <v>100</v>
      </c>
      <c r="J9" s="2">
        <v>55</v>
      </c>
      <c r="K9" s="2">
        <v>57</v>
      </c>
      <c r="L9" s="2">
        <f t="shared" si="2"/>
        <v>103.63636363636364</v>
      </c>
    </row>
    <row r="10" spans="1:12" x14ac:dyDescent="0.3">
      <c r="A10" s="2">
        <v>2021</v>
      </c>
      <c r="B10" s="2" t="s">
        <v>12</v>
      </c>
      <c r="C10" s="1" t="s">
        <v>36</v>
      </c>
      <c r="D10" s="2">
        <v>27</v>
      </c>
      <c r="E10" s="2">
        <v>24</v>
      </c>
      <c r="F10" s="2">
        <f t="shared" si="0"/>
        <v>88.888888888888886</v>
      </c>
      <c r="G10" s="2">
        <v>23</v>
      </c>
      <c r="H10" s="2">
        <v>23</v>
      </c>
      <c r="I10" s="2">
        <f t="shared" si="1"/>
        <v>100</v>
      </c>
      <c r="J10" s="2">
        <v>26</v>
      </c>
      <c r="K10" s="2">
        <v>26</v>
      </c>
      <c r="L10" s="2">
        <f t="shared" si="2"/>
        <v>100</v>
      </c>
    </row>
    <row r="11" spans="1:12" x14ac:dyDescent="0.3">
      <c r="A11" s="2">
        <v>2021</v>
      </c>
      <c r="B11" s="2" t="s">
        <v>13</v>
      </c>
      <c r="C11" s="1" t="s">
        <v>36</v>
      </c>
      <c r="D11" s="2">
        <v>81</v>
      </c>
      <c r="E11" s="2">
        <v>69</v>
      </c>
      <c r="F11" s="2">
        <f t="shared" si="0"/>
        <v>85.18518518518519</v>
      </c>
      <c r="G11" s="2">
        <v>71</v>
      </c>
      <c r="H11" s="2">
        <v>60</v>
      </c>
      <c r="I11" s="2">
        <f t="shared" si="1"/>
        <v>84.507042253521121</v>
      </c>
      <c r="J11" s="2">
        <v>63</v>
      </c>
      <c r="K11" s="2">
        <v>62</v>
      </c>
      <c r="L11" s="2">
        <f t="shared" si="2"/>
        <v>98.412698412698404</v>
      </c>
    </row>
    <row r="12" spans="1:12" x14ac:dyDescent="0.3">
      <c r="A12" s="2">
        <v>2021</v>
      </c>
      <c r="B12" s="2" t="s">
        <v>14</v>
      </c>
      <c r="C12" s="1" t="s">
        <v>36</v>
      </c>
      <c r="D12" s="2">
        <v>52</v>
      </c>
      <c r="E12" s="2">
        <v>37</v>
      </c>
      <c r="F12" s="2">
        <f t="shared" si="0"/>
        <v>71.15384615384616</v>
      </c>
      <c r="G12" s="2">
        <v>30</v>
      </c>
      <c r="H12" s="2">
        <v>30</v>
      </c>
      <c r="I12" s="2">
        <f t="shared" si="1"/>
        <v>100</v>
      </c>
      <c r="J12" s="2">
        <v>42</v>
      </c>
      <c r="K12" s="2">
        <v>41</v>
      </c>
      <c r="L12" s="2">
        <f t="shared" si="2"/>
        <v>97.61904761904762</v>
      </c>
    </row>
    <row r="13" spans="1:12" x14ac:dyDescent="0.3">
      <c r="A13" s="2">
        <v>2021</v>
      </c>
      <c r="B13" s="2" t="s">
        <v>15</v>
      </c>
      <c r="C13" s="1" t="s">
        <v>36</v>
      </c>
      <c r="D13" s="2">
        <v>61</v>
      </c>
      <c r="E13" s="2">
        <v>49</v>
      </c>
      <c r="F13" s="2">
        <f t="shared" si="0"/>
        <v>80.327868852459019</v>
      </c>
      <c r="G13" s="2">
        <v>43</v>
      </c>
      <c r="H13" s="2">
        <v>42</v>
      </c>
      <c r="I13" s="2">
        <f t="shared" si="1"/>
        <v>97.674418604651152</v>
      </c>
      <c r="J13" s="2">
        <v>47</v>
      </c>
      <c r="K13" s="2">
        <v>45</v>
      </c>
      <c r="L13" s="2">
        <f t="shared" si="2"/>
        <v>95.744680851063833</v>
      </c>
    </row>
    <row r="14" spans="1:12" x14ac:dyDescent="0.3">
      <c r="A14" s="2">
        <v>2021</v>
      </c>
      <c r="B14" s="2" t="s">
        <v>16</v>
      </c>
      <c r="C14" s="1" t="s">
        <v>36</v>
      </c>
      <c r="D14" s="2">
        <v>72</v>
      </c>
      <c r="E14" s="2">
        <v>62</v>
      </c>
      <c r="F14" s="2">
        <f t="shared" si="0"/>
        <v>86.111111111111114</v>
      </c>
      <c r="G14" s="2">
        <v>55</v>
      </c>
      <c r="H14" s="2">
        <v>54</v>
      </c>
      <c r="I14" s="2">
        <f t="shared" si="1"/>
        <v>98.181818181818187</v>
      </c>
      <c r="J14" s="2">
        <v>40</v>
      </c>
      <c r="K14" s="2">
        <v>36</v>
      </c>
      <c r="L14" s="2">
        <f t="shared" si="2"/>
        <v>90</v>
      </c>
    </row>
    <row r="15" spans="1:12" x14ac:dyDescent="0.3">
      <c r="A15" s="2">
        <v>2021</v>
      </c>
      <c r="B15" s="2" t="s">
        <v>17</v>
      </c>
      <c r="C15" s="1" t="s">
        <v>36</v>
      </c>
      <c r="D15" s="2">
        <v>74</v>
      </c>
      <c r="E15" s="2">
        <v>48</v>
      </c>
      <c r="F15" s="2">
        <f t="shared" si="0"/>
        <v>64.86486486486487</v>
      </c>
      <c r="G15" s="2">
        <v>43</v>
      </c>
      <c r="H15" s="2">
        <v>43</v>
      </c>
      <c r="I15" s="2">
        <f t="shared" si="1"/>
        <v>100</v>
      </c>
      <c r="J15" s="2">
        <v>47</v>
      </c>
      <c r="K15" s="2">
        <v>48</v>
      </c>
      <c r="L15" s="2">
        <f t="shared" si="2"/>
        <v>102.12765957446808</v>
      </c>
    </row>
    <row r="16" spans="1:12" x14ac:dyDescent="0.3">
      <c r="A16" s="2">
        <v>2021</v>
      </c>
      <c r="B16" s="2" t="s">
        <v>18</v>
      </c>
      <c r="C16" s="1" t="s">
        <v>47</v>
      </c>
      <c r="D16" s="2">
        <v>85</v>
      </c>
      <c r="E16" s="2">
        <v>56</v>
      </c>
      <c r="F16" s="2">
        <f t="shared" si="0"/>
        <v>65.882352941176464</v>
      </c>
      <c r="G16" s="2">
        <v>72</v>
      </c>
      <c r="H16" s="2">
        <v>56</v>
      </c>
      <c r="I16" s="2">
        <f t="shared" si="1"/>
        <v>77.777777777777786</v>
      </c>
      <c r="J16" s="2">
        <v>56</v>
      </c>
      <c r="K16" s="2">
        <v>56</v>
      </c>
      <c r="L16" s="2">
        <f t="shared" si="2"/>
        <v>100</v>
      </c>
    </row>
    <row r="17" spans="1:12" x14ac:dyDescent="0.3">
      <c r="A17" s="2">
        <v>2021</v>
      </c>
      <c r="B17" s="2" t="s">
        <v>19</v>
      </c>
      <c r="C17" s="1" t="s">
        <v>36</v>
      </c>
      <c r="D17" s="2">
        <v>71</v>
      </c>
      <c r="E17" s="2">
        <v>71</v>
      </c>
      <c r="F17" s="2">
        <f t="shared" si="0"/>
        <v>100</v>
      </c>
      <c r="G17" s="2">
        <v>57</v>
      </c>
      <c r="H17" s="2">
        <v>57</v>
      </c>
      <c r="I17" s="2">
        <f t="shared" si="1"/>
        <v>100</v>
      </c>
      <c r="J17" s="2">
        <v>53</v>
      </c>
      <c r="K17" s="2">
        <v>53</v>
      </c>
      <c r="L17" s="2">
        <f t="shared" si="2"/>
        <v>100</v>
      </c>
    </row>
    <row r="18" spans="1:12" x14ac:dyDescent="0.3">
      <c r="A18" s="2">
        <v>2021</v>
      </c>
      <c r="B18" s="2" t="s">
        <v>20</v>
      </c>
      <c r="C18" s="1" t="s">
        <v>36</v>
      </c>
      <c r="D18" s="2">
        <v>85</v>
      </c>
      <c r="E18" s="2">
        <v>72</v>
      </c>
      <c r="F18" s="2">
        <f t="shared" si="0"/>
        <v>84.705882352941174</v>
      </c>
      <c r="G18" s="2">
        <v>44</v>
      </c>
      <c r="H18" s="2">
        <v>44</v>
      </c>
      <c r="I18" s="2">
        <f t="shared" si="1"/>
        <v>100</v>
      </c>
      <c r="J18" s="2">
        <v>41</v>
      </c>
      <c r="K18" s="2">
        <v>41</v>
      </c>
      <c r="L18" s="2">
        <f t="shared" si="2"/>
        <v>100</v>
      </c>
    </row>
    <row r="19" spans="1:12" x14ac:dyDescent="0.3">
      <c r="A19" s="2">
        <v>2021</v>
      </c>
      <c r="B19" s="2" t="s">
        <v>21</v>
      </c>
      <c r="C19" s="2" t="s">
        <v>37</v>
      </c>
      <c r="D19" s="2">
        <v>56</v>
      </c>
      <c r="E19" s="2">
        <v>48</v>
      </c>
      <c r="F19" s="2">
        <f t="shared" si="0"/>
        <v>85.714285714285708</v>
      </c>
      <c r="G19" s="2">
        <v>46</v>
      </c>
      <c r="H19" s="2">
        <v>50</v>
      </c>
      <c r="I19" s="2">
        <f t="shared" si="1"/>
        <v>108.69565217391303</v>
      </c>
      <c r="J19" s="2">
        <v>52</v>
      </c>
      <c r="K19" s="2">
        <v>52</v>
      </c>
      <c r="L19" s="2">
        <f t="shared" si="2"/>
        <v>100</v>
      </c>
    </row>
    <row r="20" spans="1:12" x14ac:dyDescent="0.3">
      <c r="A20" s="2">
        <v>2021</v>
      </c>
      <c r="B20" s="2" t="s">
        <v>34</v>
      </c>
      <c r="C20" s="2" t="s">
        <v>38</v>
      </c>
      <c r="D20" s="2">
        <v>126</v>
      </c>
      <c r="E20" s="2">
        <v>124</v>
      </c>
      <c r="F20" s="2">
        <f t="shared" si="0"/>
        <v>98.412698412698404</v>
      </c>
      <c r="G20" s="2">
        <v>84</v>
      </c>
      <c r="H20" s="2">
        <v>83</v>
      </c>
      <c r="I20" s="2">
        <f t="shared" si="1"/>
        <v>98.80952380952381</v>
      </c>
      <c r="J20" s="2">
        <v>81</v>
      </c>
      <c r="K20" s="2">
        <v>80</v>
      </c>
      <c r="L20" s="2">
        <f t="shared" si="2"/>
        <v>98.76543209876543</v>
      </c>
    </row>
    <row r="21" spans="1:12" x14ac:dyDescent="0.3">
      <c r="A21" s="2">
        <v>2021</v>
      </c>
      <c r="B21" s="2" t="s">
        <v>22</v>
      </c>
      <c r="C21" s="2" t="s">
        <v>39</v>
      </c>
      <c r="D21" s="2">
        <v>92</v>
      </c>
      <c r="E21" s="2">
        <v>68</v>
      </c>
      <c r="F21" s="2">
        <f t="shared" si="0"/>
        <v>73.91304347826086</v>
      </c>
      <c r="G21" s="2">
        <v>65</v>
      </c>
      <c r="H21" s="2">
        <v>58</v>
      </c>
      <c r="I21" s="2">
        <f t="shared" si="1"/>
        <v>89.230769230769241</v>
      </c>
      <c r="J21" s="2">
        <v>61</v>
      </c>
      <c r="K21" s="2">
        <v>59</v>
      </c>
      <c r="L21" s="2">
        <f t="shared" si="2"/>
        <v>96.721311475409834</v>
      </c>
    </row>
    <row r="22" spans="1:12" x14ac:dyDescent="0.3">
      <c r="A22" s="2">
        <v>2021</v>
      </c>
      <c r="B22" s="2" t="s">
        <v>23</v>
      </c>
      <c r="C22" s="2" t="s">
        <v>39</v>
      </c>
      <c r="D22" s="2">
        <v>139</v>
      </c>
      <c r="E22" s="2">
        <v>138</v>
      </c>
      <c r="F22" s="2">
        <f t="shared" si="0"/>
        <v>99.280575539568346</v>
      </c>
      <c r="G22" s="2">
        <v>110</v>
      </c>
      <c r="H22" s="2">
        <v>108</v>
      </c>
      <c r="I22" s="2">
        <f t="shared" si="1"/>
        <v>98.181818181818187</v>
      </c>
      <c r="J22" s="2">
        <v>101</v>
      </c>
      <c r="K22" s="2">
        <v>98</v>
      </c>
      <c r="L22" s="2">
        <f t="shared" si="2"/>
        <v>97.029702970297024</v>
      </c>
    </row>
    <row r="23" spans="1:12" x14ac:dyDescent="0.3">
      <c r="A23" s="2">
        <v>2021</v>
      </c>
      <c r="B23" s="2" t="s">
        <v>24</v>
      </c>
      <c r="C23" s="2" t="s">
        <v>39</v>
      </c>
      <c r="D23" s="2">
        <v>61</v>
      </c>
      <c r="E23" s="2">
        <v>55</v>
      </c>
      <c r="F23" s="2">
        <f t="shared" si="0"/>
        <v>90.163934426229503</v>
      </c>
      <c r="G23" s="2">
        <v>46</v>
      </c>
      <c r="H23" s="2">
        <v>45</v>
      </c>
      <c r="I23" s="2">
        <f t="shared" si="1"/>
        <v>97.826086956521735</v>
      </c>
      <c r="J23" s="2">
        <v>45</v>
      </c>
      <c r="K23" s="2">
        <v>45</v>
      </c>
      <c r="L23" s="2">
        <f t="shared" si="2"/>
        <v>100</v>
      </c>
    </row>
    <row r="24" spans="1:12" x14ac:dyDescent="0.3">
      <c r="A24" s="2">
        <v>2021</v>
      </c>
      <c r="B24" s="2" t="s">
        <v>27</v>
      </c>
      <c r="C24" s="2" t="s">
        <v>39</v>
      </c>
      <c r="D24" s="2">
        <v>85</v>
      </c>
      <c r="E24" s="2">
        <v>84</v>
      </c>
      <c r="F24" s="2">
        <f t="shared" si="0"/>
        <v>98.82352941176471</v>
      </c>
      <c r="G24" s="2">
        <v>73</v>
      </c>
      <c r="H24" s="2">
        <v>71</v>
      </c>
      <c r="I24" s="2">
        <f t="shared" si="1"/>
        <v>97.260273972602747</v>
      </c>
      <c r="J24" s="2">
        <v>70</v>
      </c>
      <c r="K24" s="2">
        <v>68</v>
      </c>
      <c r="L24" s="2">
        <f t="shared" si="2"/>
        <v>97.142857142857139</v>
      </c>
    </row>
    <row r="25" spans="1:12" x14ac:dyDescent="0.3">
      <c r="A25" s="2">
        <v>2021</v>
      </c>
      <c r="B25" s="2" t="s">
        <v>25</v>
      </c>
      <c r="C25" s="2" t="s">
        <v>39</v>
      </c>
      <c r="D25" s="2">
        <v>45</v>
      </c>
      <c r="E25" s="2">
        <v>28</v>
      </c>
      <c r="F25" s="2">
        <f t="shared" si="0"/>
        <v>62.222222222222221</v>
      </c>
      <c r="G25" s="2">
        <v>20</v>
      </c>
      <c r="H25" s="2">
        <v>21</v>
      </c>
      <c r="I25" s="2">
        <f t="shared" si="1"/>
        <v>105</v>
      </c>
      <c r="J25" s="2">
        <v>25</v>
      </c>
      <c r="K25" s="2">
        <v>12</v>
      </c>
      <c r="L25" s="2">
        <f t="shared" si="2"/>
        <v>48</v>
      </c>
    </row>
    <row r="26" spans="1:12" x14ac:dyDescent="0.3">
      <c r="A26" s="2">
        <v>2021</v>
      </c>
      <c r="B26" s="2" t="s">
        <v>26</v>
      </c>
      <c r="C26" s="2" t="s">
        <v>39</v>
      </c>
      <c r="D26" s="2">
        <v>70</v>
      </c>
      <c r="E26" s="2">
        <v>66</v>
      </c>
      <c r="F26" s="2">
        <f t="shared" si="0"/>
        <v>94.285714285714278</v>
      </c>
      <c r="G26" s="2">
        <v>42</v>
      </c>
      <c r="H26" s="2">
        <v>42</v>
      </c>
      <c r="I26" s="2">
        <f t="shared" si="1"/>
        <v>100</v>
      </c>
      <c r="J26" s="2">
        <v>48</v>
      </c>
      <c r="K26" s="2">
        <v>48</v>
      </c>
      <c r="L26" s="2">
        <f t="shared" si="2"/>
        <v>100</v>
      </c>
    </row>
    <row r="27" spans="1:12" x14ac:dyDescent="0.3">
      <c r="A27" s="2">
        <v>2021</v>
      </c>
      <c r="B27" s="2" t="s">
        <v>28</v>
      </c>
      <c r="C27" s="2" t="s">
        <v>39</v>
      </c>
      <c r="D27" s="2">
        <v>13</v>
      </c>
      <c r="E27" s="2">
        <v>12</v>
      </c>
      <c r="F27" s="2">
        <f t="shared" si="0"/>
        <v>92.307692307692307</v>
      </c>
      <c r="G27" s="2">
        <v>18</v>
      </c>
      <c r="H27" s="2">
        <v>18</v>
      </c>
      <c r="I27" s="2">
        <f t="shared" si="1"/>
        <v>100</v>
      </c>
      <c r="J27" s="2">
        <v>19</v>
      </c>
      <c r="K27" s="2">
        <v>19</v>
      </c>
      <c r="L27" s="2">
        <f t="shared" si="2"/>
        <v>100</v>
      </c>
    </row>
    <row r="28" spans="1:12" x14ac:dyDescent="0.3">
      <c r="A28" s="2">
        <v>2021</v>
      </c>
      <c r="B28" s="2" t="s">
        <v>29</v>
      </c>
      <c r="C28" s="2" t="s">
        <v>39</v>
      </c>
      <c r="D28" s="2">
        <v>62</v>
      </c>
      <c r="E28" s="2">
        <v>58</v>
      </c>
      <c r="F28" s="2">
        <f t="shared" si="0"/>
        <v>93.548387096774192</v>
      </c>
      <c r="G28" s="2">
        <v>52</v>
      </c>
      <c r="H28" s="2">
        <v>51</v>
      </c>
      <c r="I28" s="2">
        <f t="shared" si="1"/>
        <v>98.076923076923066</v>
      </c>
      <c r="J28" s="2">
        <v>41</v>
      </c>
      <c r="K28" s="2">
        <v>41</v>
      </c>
      <c r="L28" s="2">
        <f t="shared" si="2"/>
        <v>100</v>
      </c>
    </row>
    <row r="29" spans="1:12" x14ac:dyDescent="0.3">
      <c r="A29" s="2">
        <v>2021</v>
      </c>
      <c r="B29" s="2" t="s">
        <v>30</v>
      </c>
      <c r="C29" s="2" t="s">
        <v>39</v>
      </c>
      <c r="D29" s="2">
        <v>47</v>
      </c>
      <c r="E29" s="2">
        <v>46</v>
      </c>
      <c r="F29" s="2">
        <f t="shared" si="0"/>
        <v>97.872340425531917</v>
      </c>
      <c r="G29" s="2">
        <v>48</v>
      </c>
      <c r="H29" s="2">
        <v>47</v>
      </c>
      <c r="I29" s="2">
        <f t="shared" si="1"/>
        <v>97.916666666666657</v>
      </c>
      <c r="J29" s="2">
        <v>51</v>
      </c>
      <c r="K29" s="2">
        <v>51</v>
      </c>
      <c r="L29" s="2">
        <f t="shared" si="2"/>
        <v>100</v>
      </c>
    </row>
    <row r="30" spans="1:12" x14ac:dyDescent="0.3">
      <c r="A30" s="2">
        <v>2021</v>
      </c>
      <c r="B30" s="2" t="s">
        <v>31</v>
      </c>
      <c r="C30" s="2" t="s">
        <v>40</v>
      </c>
      <c r="D30" s="2">
        <v>300</v>
      </c>
      <c r="E30" s="2">
        <v>295</v>
      </c>
      <c r="F30" s="2">
        <f t="shared" si="0"/>
        <v>98.333333333333329</v>
      </c>
      <c r="G30" s="2">
        <v>242</v>
      </c>
      <c r="H30" s="2">
        <v>240</v>
      </c>
      <c r="I30" s="2">
        <f t="shared" si="1"/>
        <v>99.173553719008268</v>
      </c>
      <c r="J30" s="2">
        <v>203</v>
      </c>
      <c r="K30" s="2">
        <v>201</v>
      </c>
      <c r="L30" s="2">
        <f t="shared" si="2"/>
        <v>99.01477832512316</v>
      </c>
    </row>
    <row r="31" spans="1:12" x14ac:dyDescent="0.3">
      <c r="A31" s="2">
        <v>2021</v>
      </c>
      <c r="B31" s="2" t="s">
        <v>32</v>
      </c>
      <c r="C31" s="2" t="s">
        <v>32</v>
      </c>
      <c r="D31" s="2">
        <v>85</v>
      </c>
      <c r="E31" s="2">
        <v>60</v>
      </c>
      <c r="F31" s="2">
        <f t="shared" si="0"/>
        <v>70.588235294117652</v>
      </c>
      <c r="G31" s="2">
        <v>65</v>
      </c>
      <c r="H31" s="2">
        <v>72</v>
      </c>
      <c r="I31" s="2">
        <f t="shared" si="1"/>
        <v>110.76923076923077</v>
      </c>
      <c r="J31" s="2">
        <v>47</v>
      </c>
      <c r="K31" s="2">
        <v>55</v>
      </c>
      <c r="L31" s="2">
        <f t="shared" si="2"/>
        <v>117.02127659574468</v>
      </c>
    </row>
    <row r="32" spans="1:12" x14ac:dyDescent="0.3">
      <c r="A32" s="2">
        <v>2021</v>
      </c>
      <c r="B32" s="2" t="s">
        <v>33</v>
      </c>
      <c r="C32" s="2" t="s">
        <v>41</v>
      </c>
      <c r="D32" s="2">
        <v>72</v>
      </c>
      <c r="E32" s="2">
        <v>51</v>
      </c>
      <c r="F32" s="2">
        <f t="shared" si="0"/>
        <v>70.833333333333343</v>
      </c>
      <c r="G32" s="2">
        <v>44</v>
      </c>
      <c r="H32" s="2">
        <v>39</v>
      </c>
      <c r="I32" s="2">
        <f t="shared" si="1"/>
        <v>88.63636363636364</v>
      </c>
      <c r="J32" s="2">
        <v>16</v>
      </c>
      <c r="K32" s="2">
        <v>31</v>
      </c>
      <c r="L32" s="2">
        <f t="shared" si="2"/>
        <v>193.75</v>
      </c>
    </row>
    <row r="33" spans="1:12" s="4" customFormat="1" x14ac:dyDescent="0.3">
      <c r="A33" s="9"/>
      <c r="B33" s="9"/>
      <c r="C33" s="9"/>
      <c r="D33" s="9">
        <f>SUM(D4:D32)</f>
        <v>2151</v>
      </c>
      <c r="E33" s="9">
        <f>SUM(E4:E32)</f>
        <v>1836</v>
      </c>
      <c r="F33" s="5">
        <f t="shared" si="0"/>
        <v>85.355648535564853</v>
      </c>
      <c r="G33" s="9">
        <f>SUM(G4:G32)</f>
        <v>1630</v>
      </c>
      <c r="H33" s="9">
        <f>SUM(H4:H32)</f>
        <v>1572</v>
      </c>
      <c r="I33" s="5">
        <f t="shared" si="1"/>
        <v>96.441717791411037</v>
      </c>
      <c r="J33" s="9">
        <f>SUM(J4:J32)</f>
        <v>1499</v>
      </c>
      <c r="K33" s="9">
        <f>SUM(K4:K32)</f>
        <v>1496</v>
      </c>
      <c r="L33" s="5">
        <f t="shared" si="2"/>
        <v>99.799866577718475</v>
      </c>
    </row>
    <row r="35" spans="1:12" ht="19.2" x14ac:dyDescent="0.45">
      <c r="A35" s="10" t="s">
        <v>1</v>
      </c>
      <c r="B35" s="11" t="s">
        <v>2</v>
      </c>
      <c r="C35" s="10" t="s">
        <v>3</v>
      </c>
      <c r="D35" s="19" t="s">
        <v>49</v>
      </c>
      <c r="E35" s="19"/>
      <c r="F35" s="19"/>
      <c r="G35" s="13" t="s">
        <v>50</v>
      </c>
      <c r="H35" s="13"/>
      <c r="I35" s="13"/>
    </row>
    <row r="36" spans="1:12" ht="78" x14ac:dyDescent="0.3">
      <c r="A36" s="10"/>
      <c r="B36" s="11"/>
      <c r="C36" s="10"/>
      <c r="D36" s="20" t="s">
        <v>4</v>
      </c>
      <c r="E36" s="20" t="s">
        <v>5</v>
      </c>
      <c r="F36" s="20" t="s">
        <v>48</v>
      </c>
      <c r="G36" s="20" t="s">
        <v>4</v>
      </c>
      <c r="H36" s="20" t="s">
        <v>5</v>
      </c>
      <c r="I36" s="20" t="s">
        <v>48</v>
      </c>
    </row>
    <row r="37" spans="1:12" x14ac:dyDescent="0.3">
      <c r="A37" s="3">
        <v>2021</v>
      </c>
      <c r="B37" s="1" t="s">
        <v>35</v>
      </c>
      <c r="C37" s="3" t="s">
        <v>42</v>
      </c>
      <c r="D37" s="3">
        <v>37</v>
      </c>
      <c r="E37" s="3">
        <v>32</v>
      </c>
      <c r="F37" s="3">
        <f>E37/D37*100</f>
        <v>86.486486486486484</v>
      </c>
      <c r="G37" s="3">
        <v>22</v>
      </c>
      <c r="H37" s="3">
        <v>21</v>
      </c>
      <c r="I37" s="3">
        <f>H37/G37*100</f>
        <v>95.454545454545453</v>
      </c>
    </row>
    <row r="38" spans="1:12" x14ac:dyDescent="0.3">
      <c r="A38" s="3">
        <v>2021</v>
      </c>
      <c r="B38" s="1" t="s">
        <v>51</v>
      </c>
      <c r="C38" s="3" t="s">
        <v>43</v>
      </c>
      <c r="D38" s="3">
        <v>14</v>
      </c>
      <c r="E38" s="3">
        <v>5</v>
      </c>
      <c r="F38" s="3">
        <f>E38/D38*100</f>
        <v>35.714285714285715</v>
      </c>
      <c r="G38" s="3">
        <v>11</v>
      </c>
      <c r="H38" s="3">
        <v>10</v>
      </c>
      <c r="I38" s="3">
        <f>H38/G38*100</f>
        <v>90.909090909090907</v>
      </c>
    </row>
    <row r="39" spans="1:12" x14ac:dyDescent="0.3">
      <c r="A39" s="3">
        <v>2021</v>
      </c>
      <c r="B39" s="3" t="s">
        <v>52</v>
      </c>
      <c r="C39" s="3" t="s">
        <v>43</v>
      </c>
      <c r="D39" s="3" t="s">
        <v>56</v>
      </c>
      <c r="E39" s="3" t="s">
        <v>56</v>
      </c>
      <c r="F39" s="3" t="s">
        <v>57</v>
      </c>
      <c r="G39" s="3">
        <v>17</v>
      </c>
      <c r="H39" s="3">
        <v>16</v>
      </c>
      <c r="I39" s="3">
        <f t="shared" ref="I39:I43" si="3">H39/G39*100</f>
        <v>94.117647058823522</v>
      </c>
    </row>
    <row r="40" spans="1:12" x14ac:dyDescent="0.3">
      <c r="A40" s="3">
        <v>2021</v>
      </c>
      <c r="B40" s="3" t="s">
        <v>53</v>
      </c>
      <c r="C40" s="3" t="s">
        <v>43</v>
      </c>
      <c r="D40" s="3">
        <v>25</v>
      </c>
      <c r="E40" s="3">
        <v>25</v>
      </c>
      <c r="F40" s="3">
        <f t="shared" ref="F40:F43" si="4">E40/D40*100</f>
        <v>100</v>
      </c>
      <c r="G40" s="3">
        <v>19</v>
      </c>
      <c r="H40" s="3">
        <v>19</v>
      </c>
      <c r="I40" s="3">
        <f t="shared" si="3"/>
        <v>100</v>
      </c>
    </row>
    <row r="41" spans="1:12" x14ac:dyDescent="0.3">
      <c r="A41" s="3">
        <v>2021</v>
      </c>
      <c r="B41" s="3" t="s">
        <v>54</v>
      </c>
      <c r="C41" s="3" t="s">
        <v>43</v>
      </c>
      <c r="D41" s="3">
        <v>28</v>
      </c>
      <c r="E41" s="3">
        <v>22</v>
      </c>
      <c r="F41" s="3">
        <f t="shared" si="4"/>
        <v>78.571428571428569</v>
      </c>
      <c r="G41" s="3">
        <v>27</v>
      </c>
      <c r="H41" s="3">
        <v>27</v>
      </c>
      <c r="I41" s="3">
        <f t="shared" si="3"/>
        <v>100</v>
      </c>
    </row>
    <row r="42" spans="1:12" x14ac:dyDescent="0.3">
      <c r="A42" s="3">
        <v>2021</v>
      </c>
      <c r="B42" s="3" t="s">
        <v>55</v>
      </c>
      <c r="C42" s="3" t="s">
        <v>43</v>
      </c>
      <c r="D42" s="3">
        <v>27</v>
      </c>
      <c r="E42" s="3">
        <v>14</v>
      </c>
      <c r="F42" s="3">
        <f t="shared" si="4"/>
        <v>51.851851851851848</v>
      </c>
      <c r="G42" s="3">
        <v>26</v>
      </c>
      <c r="H42" s="3">
        <v>22</v>
      </c>
      <c r="I42" s="3">
        <f t="shared" si="3"/>
        <v>84.615384615384613</v>
      </c>
    </row>
    <row r="43" spans="1:12" s="4" customFormat="1" x14ac:dyDescent="0.3">
      <c r="A43" s="9"/>
      <c r="B43" s="9"/>
      <c r="C43" s="9"/>
      <c r="D43" s="9">
        <f>SUM(D37:D42)</f>
        <v>131</v>
      </c>
      <c r="E43" s="9">
        <f>SUM(E37:E42)</f>
        <v>98</v>
      </c>
      <c r="F43" s="6">
        <f t="shared" si="4"/>
        <v>74.809160305343511</v>
      </c>
      <c r="G43" s="9">
        <f>SUM(G37:G42)</f>
        <v>122</v>
      </c>
      <c r="H43" s="9">
        <f>SUM(H37:H42)</f>
        <v>115</v>
      </c>
      <c r="I43" s="6">
        <f t="shared" si="3"/>
        <v>94.262295081967224</v>
      </c>
    </row>
  </sheetData>
  <mergeCells count="11">
    <mergeCell ref="J2:L2"/>
    <mergeCell ref="D35:F35"/>
    <mergeCell ref="G35:I35"/>
    <mergeCell ref="A2:A3"/>
    <mergeCell ref="B2:B3"/>
    <mergeCell ref="C2:C3"/>
    <mergeCell ref="A35:A36"/>
    <mergeCell ref="B35:B36"/>
    <mergeCell ref="C35:C36"/>
    <mergeCell ref="D2:F2"/>
    <mergeCell ref="G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2022-11-28T08:44:17Z</dcterms:created>
  <dcterms:modified xsi:type="dcterms:W3CDTF">2022-12-12T11:55:52Z</dcterms:modified>
</cp:coreProperties>
</file>